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291BA8-C7BA-49FB-ABBC-55D7A94C5B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L25" i="1" s="1"/>
  <c r="K24" i="1"/>
  <c r="J24" i="1"/>
  <c r="I24" i="1"/>
  <c r="G24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L23" i="1" s="1"/>
  <c r="K22" i="1"/>
  <c r="J22" i="1"/>
  <c r="I22" i="1"/>
  <c r="G22" i="1"/>
</calcChain>
</file>

<file path=xl/sharedStrings.xml><?xml version="1.0" encoding="utf-8"?>
<sst xmlns="http://schemas.openxmlformats.org/spreadsheetml/2006/main" count="64" uniqueCount="55">
  <si>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</si>
  <si>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</si>
  <si>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</si>
  <si>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</si>
  <si>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</si>
  <si>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</si>
  <si>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</si>
  <si>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</si>
  <si>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</si>
  <si>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</si>
  <si>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</si>
  <si>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</si>
  <si>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</si>
  <si>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</si>
  <si>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</si>
  <si>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</si>
  <si>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</si>
  <si>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</si>
  <si>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</si>
  <si>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</si>
  <si>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</si>
  <si>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</si>
  <si>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</si>
  <si>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</si>
  <si>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</si>
  <si>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</si>
  <si>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</si>
  <si>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</si>
  <si>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</si>
  <si>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</si>
  <si>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</si>
  <si>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</si>
  <si>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</si>
  <si>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</si>
  <si>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Обед</t>
  </si>
  <si>
    <t>1 блюдо</t>
  </si>
  <si>
    <t>2 блюдо</t>
  </si>
  <si>
    <t>Хлеб пшеничный</t>
  </si>
  <si>
    <t>Хлеб ржаной</t>
  </si>
  <si>
    <t>п/к* - полный комплект оборудования (УКМ, мясорубка)</t>
  </si>
  <si>
    <t>о/о** - отсутствие оборудования (УКМ, мясорубка)</t>
  </si>
  <si>
    <t>МБОУ "Улановская ООШ"</t>
  </si>
  <si>
    <t xml:space="preserve"> закуска</t>
  </si>
  <si>
    <t>Суп куриный с домашней лапшой</t>
  </si>
  <si>
    <t>п/к*</t>
  </si>
  <si>
    <t>Запеканка из рыбыпод сырной шапкой</t>
  </si>
  <si>
    <t>о/о**</t>
  </si>
  <si>
    <t>Рыба запеченная под сырно-овощной шапкой</t>
  </si>
  <si>
    <t>гарнир</t>
  </si>
  <si>
    <t>Сложный гарнир  (картофельное пюре, капуста тушеная)</t>
  </si>
  <si>
    <t>Рагу овощное с маслом</t>
  </si>
  <si>
    <t>гор. Напиток</t>
  </si>
  <si>
    <t xml:space="preserve">Чай с сахаром </t>
  </si>
  <si>
    <t>Фрукты в ассортименте (груша)</t>
  </si>
  <si>
    <t>09 12 2022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</si>
</sst>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8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left" wrapText="1"/>
    </xf>
    <xf numFmtId="0" fontId="5" fillId="2" borderId="34" xfId="0" applyFont="1" applyFill="1" applyBorder="1" applyAlignment="1">
      <alignment horizontal="center" wrapText="1"/>
    </xf>
    <xf numFmtId="0" fontId="6" fillId="2" borderId="33" xfId="0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164" fontId="6" fillId="2" borderId="34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0" fontId="6" fillId="4" borderId="0" xfId="0" applyFont="1" applyFill="1"/>
    <xf numFmtId="0" fontId="8" fillId="4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5" fillId="2" borderId="37" xfId="0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6" fillId="2" borderId="35" xfId="1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wrapText="1"/>
    </xf>
    <xf numFmtId="0" fontId="6" fillId="2" borderId="34" xfId="1" applyFont="1" applyFill="1" applyBorder="1" applyAlignment="1">
      <alignment horizontal="center"/>
    </xf>
    <xf numFmtId="0" fontId="8" fillId="2" borderId="0" xfId="0" applyFont="1" applyFill="1"/>
    <xf numFmtId="0" fontId="4" fillId="2" borderId="12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3" xfId="0" applyFont="1" applyFill="1" applyBorder="1" applyAlignment="1">
      <alignment wrapText="1"/>
    </xf>
    <xf numFmtId="0" fontId="5" fillId="3" borderId="36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left" wrapText="1"/>
    </xf>
    <xf numFmtId="0" fontId="5" fillId="4" borderId="36" xfId="0" applyFont="1" applyFill="1" applyBorder="1" applyAlignment="1">
      <alignment horizontal="center" wrapText="1"/>
    </xf>
    <xf numFmtId="0" fontId="5" fillId="4" borderId="37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6" fillId="4" borderId="29" xfId="1" applyFont="1" applyFill="1" applyBorder="1" applyAlignment="1">
      <alignment horizontal="center"/>
    </xf>
    <xf numFmtId="0" fontId="6" fillId="4" borderId="34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wrapText="1"/>
    </xf>
    <xf numFmtId="0" fontId="6" fillId="0" borderId="3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2" borderId="33" xfId="1" applyFont="1" applyFill="1" applyBorder="1" applyAlignment="1">
      <alignment horizontal="center"/>
    </xf>
    <xf numFmtId="0" fontId="5" fillId="2" borderId="33" xfId="0" applyFont="1" applyFill="1" applyBorder="1"/>
    <xf numFmtId="0" fontId="4" fillId="2" borderId="34" xfId="0" applyFont="1" applyFill="1" applyBorder="1" applyAlignment="1">
      <alignment horizontal="center"/>
    </xf>
    <xf numFmtId="0" fontId="3" fillId="3" borderId="33" xfId="0" applyFont="1" applyFill="1" applyBorder="1"/>
    <xf numFmtId="0" fontId="5" fillId="3" borderId="36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2" fontId="6" fillId="3" borderId="34" xfId="0" applyNumberFormat="1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4" fillId="4" borderId="37" xfId="0" applyFont="1" applyFill="1" applyBorder="1" applyAlignment="1">
      <alignment horizontal="center"/>
    </xf>
    <xf numFmtId="0" fontId="3" fillId="4" borderId="33" xfId="0" applyFont="1" applyFill="1" applyBorder="1"/>
    <xf numFmtId="0" fontId="3" fillId="4" borderId="36" xfId="0" applyFont="1" applyFill="1" applyBorder="1" applyAlignment="1">
      <alignment horizontal="center"/>
    </xf>
    <xf numFmtId="164" fontId="3" fillId="4" borderId="33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3" fillId="4" borderId="38" xfId="0" applyFont="1" applyFill="1" applyBorder="1"/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2" fontId="2" fillId="4" borderId="38" xfId="0" applyNumberFormat="1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15" fillId="0" borderId="0" xfId="0" applyFont="1"/>
    <xf numFmtId="164" fontId="0" fillId="0" borderId="0" xfId="0" applyNumberFormat="1"/>
    <xf numFmtId="0" fontId="8" fillId="3" borderId="0" xfId="0" applyFont="1" applyFill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8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2 2" xfId="1" xr:uid="{10E643FB-495C-4634-BCE7-8B7DDDF6A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8"/>
  <sheetViews>
    <sheetView tabSelected="1" workbookViewId="0">
      <selection activeCell="H2" sqref="H2"/>
    </sheetView>
  </sheetViews>
  <sheetFormatPr defaultRowHeight="15" x14ac:dyDescent="0.25"/>
  <cols>
    <col min="2" max="3" width="19.85546875" customWidth="1"/>
    <col min="4" max="4" width="20.5703125" style="1" customWidth="1"/>
    <col min="5" max="5" width="21.140625" customWidth="1"/>
    <col min="6" max="6" width="55.7109375" customWidth="1"/>
    <col min="7" max="7" width="15.7109375" customWidth="1"/>
    <col min="8" max="8" width="13.5703125" customWidth="1"/>
    <col min="10" max="10" width="11.28515625" customWidth="1"/>
    <col min="11" max="11" width="17.42578125" customWidth="1"/>
    <col min="12" max="12" width="24.5703125" customWidth="1"/>
    <col min="13" max="13" width="11.28515625" customWidth="1"/>
    <col min="17" max="17" width="11.5703125" customWidth="1"/>
    <col min="18" max="18" width="12.28515625" customWidth="1"/>
    <col min="23" max="23" width="12" customWidth="1"/>
    <col min="24" max="24" width="11.140625" bestFit="1" customWidth="1"/>
  </cols>
  <sheetData>
    <row r="2" spans="2:25" s="61" customFormat="1" ht="11.25" x14ac:dyDescent="0.2">
      <c r="B2" s="57" t="s">
        <v>0</v>
      </c>
      <c r="C2" s="57" t="s">
        <v>41</v>
      </c>
      <c r="D2" s="58"/>
      <c r="E2" s="57" t="s">
        <v>1</v>
      </c>
      <c r="F2" s="57"/>
      <c r="G2" s="59" t="s">
        <v>2</v>
      </c>
      <c r="H2" s="58" t="s">
        <v>54</v>
      </c>
      <c r="I2" s="60"/>
      <c r="L2" s="62"/>
      <c r="M2" s="63"/>
      <c r="N2" s="64"/>
    </row>
    <row r="3" spans="2:25" ht="15.75" thickBot="1" x14ac:dyDescent="0.3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</row>
    <row r="4" spans="2:25" ht="16.5" thickBot="1" x14ac:dyDescent="0.3">
      <c r="B4" s="177" t="s">
        <v>3</v>
      </c>
      <c r="C4" s="177"/>
      <c r="D4" s="163" t="s">
        <v>4</v>
      </c>
      <c r="E4" s="177" t="s">
        <v>5</v>
      </c>
      <c r="F4" s="163" t="s">
        <v>6</v>
      </c>
      <c r="G4" s="163" t="s">
        <v>7</v>
      </c>
      <c r="H4" s="163" t="s">
        <v>8</v>
      </c>
      <c r="I4" s="165" t="s">
        <v>9</v>
      </c>
      <c r="J4" s="166"/>
      <c r="K4" s="167"/>
      <c r="L4" s="168" t="s">
        <v>10</v>
      </c>
      <c r="M4" s="170" t="s">
        <v>11</v>
      </c>
      <c r="N4" s="171"/>
      <c r="O4" s="172"/>
      <c r="P4" s="172"/>
      <c r="Q4" s="173"/>
      <c r="R4" s="174" t="s">
        <v>12</v>
      </c>
      <c r="S4" s="175"/>
      <c r="T4" s="175"/>
      <c r="U4" s="175"/>
      <c r="V4" s="175"/>
      <c r="W4" s="175"/>
      <c r="X4" s="175"/>
      <c r="Y4" s="176"/>
    </row>
    <row r="5" spans="2:25" ht="46.5" thickBot="1" x14ac:dyDescent="0.3">
      <c r="B5" s="164"/>
      <c r="C5" s="178"/>
      <c r="D5" s="164"/>
      <c r="E5" s="164"/>
      <c r="F5" s="164"/>
      <c r="G5" s="164"/>
      <c r="H5" s="164"/>
      <c r="I5" s="4" t="s">
        <v>13</v>
      </c>
      <c r="J5" s="5" t="s">
        <v>14</v>
      </c>
      <c r="K5" s="6" t="s">
        <v>15</v>
      </c>
      <c r="L5" s="169"/>
      <c r="M5" s="7" t="s">
        <v>16</v>
      </c>
      <c r="N5" s="7" t="s">
        <v>17</v>
      </c>
      <c r="O5" s="7" t="s">
        <v>18</v>
      </c>
      <c r="P5" s="8" t="s">
        <v>19</v>
      </c>
      <c r="Q5" s="7" t="s">
        <v>20</v>
      </c>
      <c r="R5" s="7" t="s">
        <v>21</v>
      </c>
      <c r="S5" s="7" t="s">
        <v>22</v>
      </c>
      <c r="T5" s="7" t="s">
        <v>23</v>
      </c>
      <c r="U5" s="7" t="s">
        <v>24</v>
      </c>
      <c r="V5" s="7" t="s">
        <v>25</v>
      </c>
      <c r="W5" s="7" t="s">
        <v>26</v>
      </c>
      <c r="X5" s="7" t="s">
        <v>27</v>
      </c>
      <c r="Y5" s="5" t="s">
        <v>28</v>
      </c>
    </row>
    <row r="6" spans="2:25" ht="15.75" x14ac:dyDescent="0.25">
      <c r="B6" s="9" t="s">
        <v>29</v>
      </c>
      <c r="C6" s="10"/>
      <c r="D6" s="11"/>
      <c r="E6" s="12"/>
      <c r="F6" s="13"/>
      <c r="G6" s="12"/>
      <c r="H6" s="14"/>
      <c r="I6" s="15"/>
      <c r="J6" s="16"/>
      <c r="K6" s="17"/>
      <c r="L6" s="18"/>
      <c r="M6" s="19"/>
      <c r="N6" s="20"/>
      <c r="O6" s="21"/>
      <c r="P6" s="21"/>
      <c r="Q6" s="22"/>
      <c r="R6" s="23"/>
      <c r="S6" s="24"/>
      <c r="T6" s="24"/>
      <c r="U6" s="24"/>
      <c r="V6" s="24"/>
      <c r="W6" s="24"/>
      <c r="X6" s="24"/>
      <c r="Y6" s="25"/>
    </row>
    <row r="7" spans="2:25" ht="15.75" x14ac:dyDescent="0.25">
      <c r="B7" s="9"/>
      <c r="C7" s="26"/>
      <c r="D7" s="27"/>
      <c r="E7" s="28"/>
      <c r="F7" s="29"/>
      <c r="G7" s="30"/>
      <c r="H7" s="27"/>
      <c r="I7" s="19"/>
      <c r="J7" s="21"/>
      <c r="K7" s="22"/>
      <c r="L7" s="31"/>
      <c r="M7" s="19"/>
      <c r="N7" s="20"/>
      <c r="O7" s="21"/>
      <c r="P7" s="21"/>
      <c r="Q7" s="32"/>
      <c r="R7" s="19"/>
      <c r="S7" s="21"/>
      <c r="T7" s="21"/>
      <c r="U7" s="21"/>
      <c r="V7" s="21"/>
      <c r="W7" s="21"/>
      <c r="X7" s="21"/>
      <c r="Y7" s="22"/>
    </row>
    <row r="8" spans="2:25" ht="15.75" x14ac:dyDescent="0.25">
      <c r="B8" s="9"/>
      <c r="C8" s="26"/>
      <c r="D8" s="33"/>
      <c r="E8" s="27"/>
      <c r="F8" s="34"/>
      <c r="G8" s="35"/>
      <c r="H8" s="28"/>
      <c r="I8" s="20"/>
      <c r="J8" s="21"/>
      <c r="K8" s="32"/>
      <c r="L8" s="36"/>
      <c r="M8" s="19"/>
      <c r="N8" s="20"/>
      <c r="O8" s="21"/>
      <c r="P8" s="21"/>
      <c r="Q8" s="22"/>
      <c r="R8" s="19"/>
      <c r="S8" s="21"/>
      <c r="T8" s="21"/>
      <c r="U8" s="21"/>
      <c r="V8" s="21"/>
      <c r="W8" s="21"/>
      <c r="X8" s="21"/>
      <c r="Y8" s="22"/>
    </row>
    <row r="9" spans="2:25" ht="15.75" x14ac:dyDescent="0.25">
      <c r="B9" s="9"/>
      <c r="C9" s="26"/>
      <c r="D9" s="37"/>
      <c r="E9" s="27"/>
      <c r="F9" s="34"/>
      <c r="G9" s="30"/>
      <c r="H9" s="28"/>
      <c r="I9" s="20"/>
      <c r="J9" s="21"/>
      <c r="K9" s="32"/>
      <c r="L9" s="38"/>
      <c r="M9" s="19"/>
      <c r="N9" s="20"/>
      <c r="O9" s="21"/>
      <c r="P9" s="21"/>
      <c r="Q9" s="32"/>
      <c r="R9" s="19"/>
      <c r="S9" s="21"/>
      <c r="T9" s="21"/>
      <c r="U9" s="21"/>
      <c r="V9" s="21"/>
      <c r="W9" s="21"/>
      <c r="X9" s="21"/>
      <c r="Y9" s="22"/>
    </row>
    <row r="10" spans="2:25" ht="15.75" x14ac:dyDescent="0.25">
      <c r="B10" s="9"/>
      <c r="C10" s="26"/>
      <c r="D10" s="33"/>
      <c r="E10" s="28"/>
      <c r="F10" s="39"/>
      <c r="G10" s="28"/>
      <c r="H10" s="27"/>
      <c r="I10" s="19"/>
      <c r="J10" s="21"/>
      <c r="K10" s="22"/>
      <c r="L10" s="40"/>
      <c r="M10" s="19"/>
      <c r="N10" s="20"/>
      <c r="O10" s="21"/>
      <c r="P10" s="21"/>
      <c r="Q10" s="22"/>
      <c r="R10" s="19"/>
      <c r="S10" s="21"/>
      <c r="T10" s="21"/>
      <c r="U10" s="21"/>
      <c r="V10" s="21"/>
      <c r="W10" s="21"/>
      <c r="X10" s="21"/>
      <c r="Y10" s="22"/>
    </row>
    <row r="11" spans="2:25" ht="15.75" x14ac:dyDescent="0.25">
      <c r="B11" s="9"/>
      <c r="C11" s="26"/>
      <c r="D11" s="33"/>
      <c r="E11" s="28"/>
      <c r="F11" s="41"/>
      <c r="G11" s="42"/>
      <c r="H11" s="27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2:25" ht="16.5" thickBot="1" x14ac:dyDescent="0.3">
      <c r="B12" s="9"/>
      <c r="C12" s="44"/>
      <c r="D12" s="33"/>
      <c r="E12" s="28"/>
      <c r="F12" s="41"/>
      <c r="G12" s="28"/>
      <c r="H12" s="27"/>
      <c r="I12" s="45"/>
      <c r="J12" s="46"/>
      <c r="K12" s="47"/>
      <c r="L12" s="48"/>
      <c r="M12" s="45"/>
      <c r="N12" s="49"/>
      <c r="O12" s="50"/>
      <c r="P12" s="50"/>
      <c r="Q12" s="51"/>
      <c r="R12" s="52"/>
      <c r="S12" s="50"/>
      <c r="T12" s="50"/>
      <c r="U12" s="50"/>
      <c r="V12" s="50"/>
      <c r="W12" s="50"/>
      <c r="X12" s="50"/>
      <c r="Y12" s="51"/>
    </row>
    <row r="13" spans="2:25" s="65" customFormat="1" ht="33.75" customHeight="1" x14ac:dyDescent="0.25">
      <c r="B13" s="77" t="s">
        <v>34</v>
      </c>
      <c r="C13" s="78"/>
      <c r="D13" s="10">
        <v>24</v>
      </c>
      <c r="E13" s="79" t="s">
        <v>42</v>
      </c>
      <c r="F13" s="80" t="s">
        <v>53</v>
      </c>
      <c r="G13" s="81">
        <v>150</v>
      </c>
      <c r="H13" s="82">
        <v>24.75</v>
      </c>
      <c r="I13" s="83">
        <v>0.6</v>
      </c>
      <c r="J13" s="84">
        <v>0</v>
      </c>
      <c r="K13" s="85">
        <v>16.95</v>
      </c>
      <c r="L13" s="86">
        <v>69</v>
      </c>
      <c r="M13" s="87">
        <v>0.01</v>
      </c>
      <c r="N13" s="88">
        <v>0.03</v>
      </c>
      <c r="O13" s="89">
        <v>19.5</v>
      </c>
      <c r="P13" s="89">
        <v>0</v>
      </c>
      <c r="Q13" s="90">
        <v>0</v>
      </c>
      <c r="R13" s="83">
        <v>24</v>
      </c>
      <c r="S13" s="84">
        <v>16.5</v>
      </c>
      <c r="T13" s="84">
        <v>13.5</v>
      </c>
      <c r="U13" s="84">
        <v>3.3</v>
      </c>
      <c r="V13" s="84">
        <v>417</v>
      </c>
      <c r="W13" s="84">
        <v>3.0000000000000001E-3</v>
      </c>
      <c r="X13" s="84">
        <v>5.0000000000000001E-4</v>
      </c>
      <c r="Y13" s="85">
        <v>1.4999999999999999E-2</v>
      </c>
    </row>
    <row r="14" spans="2:25" s="95" customFormat="1" ht="33.75" customHeight="1" x14ac:dyDescent="0.25">
      <c r="B14" s="91"/>
      <c r="C14" s="92"/>
      <c r="D14" s="33">
        <v>635</v>
      </c>
      <c r="E14" s="66" t="s">
        <v>35</v>
      </c>
      <c r="F14" s="34" t="s">
        <v>43</v>
      </c>
      <c r="G14" s="93">
        <v>200</v>
      </c>
      <c r="H14" s="27">
        <v>12.9</v>
      </c>
      <c r="I14" s="67">
        <v>5.09</v>
      </c>
      <c r="J14" s="68">
        <v>4.9800000000000004</v>
      </c>
      <c r="K14" s="69">
        <v>7.88</v>
      </c>
      <c r="L14" s="94">
        <v>96.7</v>
      </c>
      <c r="M14" s="67">
        <v>0.03</v>
      </c>
      <c r="N14" s="68">
        <v>0.04</v>
      </c>
      <c r="O14" s="68">
        <v>0.75</v>
      </c>
      <c r="P14" s="68">
        <v>120</v>
      </c>
      <c r="Q14" s="70">
        <v>7.0000000000000007E-2</v>
      </c>
      <c r="R14" s="67">
        <v>16.079999999999998</v>
      </c>
      <c r="S14" s="68">
        <v>50.76</v>
      </c>
      <c r="T14" s="68">
        <v>9.92</v>
      </c>
      <c r="U14" s="68">
        <v>0.59</v>
      </c>
      <c r="V14" s="68">
        <v>84.66</v>
      </c>
      <c r="W14" s="68">
        <v>1.5399999999999999E-3</v>
      </c>
      <c r="X14" s="68">
        <v>1.4E-3</v>
      </c>
      <c r="Y14" s="69">
        <v>0.03</v>
      </c>
    </row>
    <row r="15" spans="2:25" s="95" customFormat="1" ht="33.75" customHeight="1" x14ac:dyDescent="0.25">
      <c r="B15" s="96"/>
      <c r="C15" s="97" t="s">
        <v>44</v>
      </c>
      <c r="D15" s="98">
        <v>276</v>
      </c>
      <c r="E15" s="99" t="s">
        <v>36</v>
      </c>
      <c r="F15" s="100" t="s">
        <v>45</v>
      </c>
      <c r="G15" s="101">
        <v>90</v>
      </c>
      <c r="H15" s="102"/>
      <c r="I15" s="103">
        <v>18.399999999999999</v>
      </c>
      <c r="J15" s="104">
        <v>11.32</v>
      </c>
      <c r="K15" s="105">
        <v>9.43</v>
      </c>
      <c r="L15" s="106">
        <v>214.33</v>
      </c>
      <c r="M15" s="103">
        <v>0.1</v>
      </c>
      <c r="N15" s="107">
        <v>0.17</v>
      </c>
      <c r="O15" s="104">
        <v>1.01</v>
      </c>
      <c r="P15" s="104">
        <v>200</v>
      </c>
      <c r="Q15" s="105">
        <v>0.53</v>
      </c>
      <c r="R15" s="103">
        <v>181.9</v>
      </c>
      <c r="S15" s="104">
        <v>262.82</v>
      </c>
      <c r="T15" s="104">
        <v>53.37</v>
      </c>
      <c r="U15" s="104">
        <v>1.24</v>
      </c>
      <c r="V15" s="104">
        <v>356.4</v>
      </c>
      <c r="W15" s="104">
        <v>0.108</v>
      </c>
      <c r="X15" s="104">
        <v>1.4E-2</v>
      </c>
      <c r="Y15" s="105">
        <v>0.5</v>
      </c>
    </row>
    <row r="16" spans="2:25" s="95" customFormat="1" ht="33.75" customHeight="1" x14ac:dyDescent="0.25">
      <c r="B16" s="96"/>
      <c r="C16" s="108" t="s">
        <v>46</v>
      </c>
      <c r="D16" s="109">
        <v>148</v>
      </c>
      <c r="E16" s="110"/>
      <c r="F16" s="111" t="s">
        <v>47</v>
      </c>
      <c r="G16" s="112">
        <v>90</v>
      </c>
      <c r="H16" s="113">
        <v>30.76</v>
      </c>
      <c r="I16" s="114">
        <v>19.71</v>
      </c>
      <c r="J16" s="115">
        <v>15.75</v>
      </c>
      <c r="K16" s="116">
        <v>6.21</v>
      </c>
      <c r="L16" s="117">
        <v>245.34</v>
      </c>
      <c r="M16" s="114">
        <v>0.03</v>
      </c>
      <c r="N16" s="118">
        <v>0.11</v>
      </c>
      <c r="O16" s="115">
        <v>2.4</v>
      </c>
      <c r="P16" s="115">
        <v>173.7</v>
      </c>
      <c r="Q16" s="116">
        <v>0.21</v>
      </c>
      <c r="R16" s="114">
        <v>27.88</v>
      </c>
      <c r="S16" s="115">
        <v>104.45</v>
      </c>
      <c r="T16" s="115">
        <v>17.88</v>
      </c>
      <c r="U16" s="115">
        <v>0.49</v>
      </c>
      <c r="V16" s="115">
        <v>88.47</v>
      </c>
      <c r="W16" s="115">
        <v>0.11</v>
      </c>
      <c r="X16" s="115">
        <v>8.9999999999999998E-4</v>
      </c>
      <c r="Y16" s="116">
        <v>0.51</v>
      </c>
    </row>
    <row r="17" spans="2:25" s="95" customFormat="1" ht="33.75" customHeight="1" x14ac:dyDescent="0.25">
      <c r="B17" s="96"/>
      <c r="C17" s="97" t="s">
        <v>44</v>
      </c>
      <c r="D17" s="98">
        <v>283</v>
      </c>
      <c r="E17" s="99" t="s">
        <v>48</v>
      </c>
      <c r="F17" s="100" t="s">
        <v>49</v>
      </c>
      <c r="G17" s="101">
        <v>150</v>
      </c>
      <c r="H17" s="102"/>
      <c r="I17" s="103">
        <v>3.36</v>
      </c>
      <c r="J17" s="104">
        <v>3.1</v>
      </c>
      <c r="K17" s="105">
        <v>21.04</v>
      </c>
      <c r="L17" s="106">
        <v>125.69</v>
      </c>
      <c r="M17" s="103">
        <v>0.12</v>
      </c>
      <c r="N17" s="107">
        <v>0.09</v>
      </c>
      <c r="O17" s="104">
        <v>20.48</v>
      </c>
      <c r="P17" s="104">
        <v>50</v>
      </c>
      <c r="Q17" s="105">
        <v>0</v>
      </c>
      <c r="R17" s="103">
        <v>37.42</v>
      </c>
      <c r="S17" s="104">
        <v>78.55</v>
      </c>
      <c r="T17" s="104">
        <v>33.71</v>
      </c>
      <c r="U17" s="104">
        <v>1.34</v>
      </c>
      <c r="V17" s="104">
        <v>722.91</v>
      </c>
      <c r="W17" s="104">
        <v>7.0000000000000001E-3</v>
      </c>
      <c r="X17" s="104">
        <v>5.9999999999999995E-4</v>
      </c>
      <c r="Y17" s="105">
        <v>0.04</v>
      </c>
    </row>
    <row r="18" spans="2:25" s="95" customFormat="1" ht="33.75" customHeight="1" x14ac:dyDescent="0.25">
      <c r="B18" s="96"/>
      <c r="C18" s="119" t="s">
        <v>46</v>
      </c>
      <c r="D18" s="120">
        <v>22</v>
      </c>
      <c r="E18" s="121" t="s">
        <v>48</v>
      </c>
      <c r="F18" s="111" t="s">
        <v>50</v>
      </c>
      <c r="G18" s="121">
        <v>150</v>
      </c>
      <c r="H18" s="113">
        <v>3.99</v>
      </c>
      <c r="I18" s="122">
        <v>2.4</v>
      </c>
      <c r="J18" s="123">
        <v>6.9</v>
      </c>
      <c r="K18" s="124">
        <v>14.1</v>
      </c>
      <c r="L18" s="125">
        <v>128.85</v>
      </c>
      <c r="M18" s="122">
        <v>0.09</v>
      </c>
      <c r="N18" s="126">
        <v>7.0000000000000001E-3</v>
      </c>
      <c r="O18" s="123">
        <v>21.27</v>
      </c>
      <c r="P18" s="123">
        <v>420</v>
      </c>
      <c r="Q18" s="124">
        <v>6.0000000000000001E-3</v>
      </c>
      <c r="R18" s="122">
        <v>47.33</v>
      </c>
      <c r="S18" s="123">
        <v>66.89</v>
      </c>
      <c r="T18" s="123">
        <v>29.4</v>
      </c>
      <c r="U18" s="123">
        <v>1.08</v>
      </c>
      <c r="V18" s="123">
        <v>35.24</v>
      </c>
      <c r="W18" s="123">
        <v>5.3E-3</v>
      </c>
      <c r="X18" s="123">
        <v>4.0000000000000002E-4</v>
      </c>
      <c r="Y18" s="124">
        <v>0.03</v>
      </c>
    </row>
    <row r="19" spans="2:25" s="65" customFormat="1" ht="43.5" customHeight="1" x14ac:dyDescent="0.25">
      <c r="B19" s="96"/>
      <c r="C19" s="127"/>
      <c r="D19" s="26">
        <v>114</v>
      </c>
      <c r="E19" s="128" t="s">
        <v>51</v>
      </c>
      <c r="F19" s="129" t="s">
        <v>52</v>
      </c>
      <c r="G19" s="76">
        <v>200</v>
      </c>
      <c r="H19" s="71">
        <v>1.44</v>
      </c>
      <c r="I19" s="72">
        <v>0.2</v>
      </c>
      <c r="J19" s="73">
        <v>0</v>
      </c>
      <c r="K19" s="75">
        <v>11</v>
      </c>
      <c r="L19" s="130">
        <v>44.8</v>
      </c>
      <c r="M19" s="72">
        <v>0</v>
      </c>
      <c r="N19" s="74">
        <v>0</v>
      </c>
      <c r="O19" s="73">
        <v>0.08</v>
      </c>
      <c r="P19" s="73">
        <v>0</v>
      </c>
      <c r="Q19" s="75">
        <v>0</v>
      </c>
      <c r="R19" s="72">
        <v>13.56</v>
      </c>
      <c r="S19" s="73">
        <v>7.66</v>
      </c>
      <c r="T19" s="73">
        <v>4.08</v>
      </c>
      <c r="U19" s="73">
        <v>0.8</v>
      </c>
      <c r="V19" s="73">
        <v>0.68</v>
      </c>
      <c r="W19" s="73">
        <v>0</v>
      </c>
      <c r="X19" s="73">
        <v>0</v>
      </c>
      <c r="Y19" s="75">
        <v>0</v>
      </c>
    </row>
    <row r="20" spans="2:25" s="65" customFormat="1" ht="33.75" customHeight="1" x14ac:dyDescent="0.25">
      <c r="B20" s="131"/>
      <c r="C20" s="127"/>
      <c r="D20" s="132">
        <v>119</v>
      </c>
      <c r="E20" s="66" t="s">
        <v>30</v>
      </c>
      <c r="F20" s="133" t="s">
        <v>37</v>
      </c>
      <c r="G20" s="33">
        <v>45</v>
      </c>
      <c r="H20" s="134">
        <v>2.25</v>
      </c>
      <c r="I20" s="19">
        <v>3.19</v>
      </c>
      <c r="J20" s="21">
        <v>0.31</v>
      </c>
      <c r="K20" s="22">
        <v>19.89</v>
      </c>
      <c r="L20" s="31">
        <v>108</v>
      </c>
      <c r="M20" s="19">
        <v>0.05</v>
      </c>
      <c r="N20" s="21">
        <v>0.02</v>
      </c>
      <c r="O20" s="21">
        <v>0</v>
      </c>
      <c r="P20" s="21">
        <v>0</v>
      </c>
      <c r="Q20" s="32">
        <v>0</v>
      </c>
      <c r="R20" s="19">
        <v>16.649999999999999</v>
      </c>
      <c r="S20" s="21">
        <v>98.1</v>
      </c>
      <c r="T20" s="21">
        <v>29.25</v>
      </c>
      <c r="U20" s="21">
        <v>1.26</v>
      </c>
      <c r="V20" s="21">
        <v>41.85</v>
      </c>
      <c r="W20" s="21">
        <v>2E-3</v>
      </c>
      <c r="X20" s="21">
        <v>3.0000000000000001E-3</v>
      </c>
      <c r="Y20" s="22">
        <v>0</v>
      </c>
    </row>
    <row r="21" spans="2:25" s="65" customFormat="1" ht="33.75" customHeight="1" x14ac:dyDescent="0.25">
      <c r="B21" s="131"/>
      <c r="C21" s="127"/>
      <c r="D21" s="28">
        <v>120</v>
      </c>
      <c r="E21" s="66" t="s">
        <v>31</v>
      </c>
      <c r="F21" s="133" t="s">
        <v>38</v>
      </c>
      <c r="G21" s="33">
        <v>25</v>
      </c>
      <c r="H21" s="134">
        <v>1.1499999999999999</v>
      </c>
      <c r="I21" s="19">
        <v>1.42</v>
      </c>
      <c r="J21" s="21">
        <v>0.27</v>
      </c>
      <c r="K21" s="22">
        <v>9.3000000000000007</v>
      </c>
      <c r="L21" s="31">
        <v>45.32</v>
      </c>
      <c r="M21" s="19">
        <v>0.02</v>
      </c>
      <c r="N21" s="21">
        <v>0.03</v>
      </c>
      <c r="O21" s="21">
        <v>0.1</v>
      </c>
      <c r="P21" s="21">
        <v>0</v>
      </c>
      <c r="Q21" s="32">
        <v>0</v>
      </c>
      <c r="R21" s="19">
        <v>8.5</v>
      </c>
      <c r="S21" s="21">
        <v>30</v>
      </c>
      <c r="T21" s="21">
        <v>10.25</v>
      </c>
      <c r="U21" s="21">
        <v>0.56999999999999995</v>
      </c>
      <c r="V21" s="21">
        <v>91.87</v>
      </c>
      <c r="W21" s="21">
        <v>2.5000000000000001E-3</v>
      </c>
      <c r="X21" s="21">
        <v>2.5000000000000001E-3</v>
      </c>
      <c r="Y21" s="22">
        <v>0.02</v>
      </c>
    </row>
    <row r="22" spans="2:25" s="65" customFormat="1" ht="33.75" customHeight="1" x14ac:dyDescent="0.25">
      <c r="B22" s="131"/>
      <c r="C22" s="97" t="s">
        <v>44</v>
      </c>
      <c r="D22" s="98"/>
      <c r="E22" s="99"/>
      <c r="F22" s="135" t="s">
        <v>32</v>
      </c>
      <c r="G22" s="136">
        <f>G13+G14+G15+G17+G19+G20+G21</f>
        <v>860</v>
      </c>
      <c r="H22" s="137">
        <v>77.25</v>
      </c>
      <c r="I22" s="103">
        <f t="shared" ref="I22:Y22" si="0">I13+I14+I15+I17+I19+I20+I21</f>
        <v>32.26</v>
      </c>
      <c r="J22" s="104">
        <f t="shared" si="0"/>
        <v>19.98</v>
      </c>
      <c r="K22" s="105">
        <f t="shared" si="0"/>
        <v>95.49</v>
      </c>
      <c r="L22" s="138">
        <f t="shared" si="0"/>
        <v>703.84</v>
      </c>
      <c r="M22" s="103">
        <f t="shared" si="0"/>
        <v>0.33</v>
      </c>
      <c r="N22" s="104">
        <f t="shared" si="0"/>
        <v>0.38</v>
      </c>
      <c r="O22" s="104">
        <f t="shared" si="0"/>
        <v>41.92</v>
      </c>
      <c r="P22" s="104">
        <f t="shared" si="0"/>
        <v>370</v>
      </c>
      <c r="Q22" s="139">
        <f t="shared" si="0"/>
        <v>0.60000000000000009</v>
      </c>
      <c r="R22" s="103">
        <f t="shared" si="0"/>
        <v>298.11</v>
      </c>
      <c r="S22" s="104">
        <f t="shared" si="0"/>
        <v>544.39</v>
      </c>
      <c r="T22" s="104">
        <f t="shared" si="0"/>
        <v>154.07999999999998</v>
      </c>
      <c r="U22" s="104">
        <f t="shared" si="0"/>
        <v>9.1</v>
      </c>
      <c r="V22" s="104">
        <f t="shared" si="0"/>
        <v>1715.37</v>
      </c>
      <c r="W22" s="104">
        <f t="shared" si="0"/>
        <v>0.12404000000000001</v>
      </c>
      <c r="X22" s="104">
        <f t="shared" si="0"/>
        <v>2.1999999999999999E-2</v>
      </c>
      <c r="Y22" s="105">
        <f t="shared" si="0"/>
        <v>0.60500000000000009</v>
      </c>
    </row>
    <row r="23" spans="2:25" s="65" customFormat="1" ht="33.75" customHeight="1" x14ac:dyDescent="0.25">
      <c r="B23" s="131"/>
      <c r="C23" s="97" t="s">
        <v>44</v>
      </c>
      <c r="D23" s="98"/>
      <c r="E23" s="99"/>
      <c r="F23" s="135" t="s">
        <v>33</v>
      </c>
      <c r="G23" s="136"/>
      <c r="H23" s="137"/>
      <c r="I23" s="103"/>
      <c r="J23" s="104"/>
      <c r="K23" s="105"/>
      <c r="L23" s="140">
        <f>L22/23.5</f>
        <v>29.950638297872342</v>
      </c>
      <c r="M23" s="103"/>
      <c r="N23" s="104"/>
      <c r="O23" s="104"/>
      <c r="P23" s="104"/>
      <c r="Q23" s="139"/>
      <c r="R23" s="103"/>
      <c r="S23" s="104"/>
      <c r="T23" s="104"/>
      <c r="U23" s="104"/>
      <c r="V23" s="104"/>
      <c r="W23" s="104"/>
      <c r="X23" s="104"/>
      <c r="Y23" s="105"/>
    </row>
    <row r="24" spans="2:25" s="95" customFormat="1" ht="33.75" customHeight="1" x14ac:dyDescent="0.25">
      <c r="B24" s="96"/>
      <c r="C24" s="119" t="s">
        <v>46</v>
      </c>
      <c r="D24" s="141"/>
      <c r="E24" s="142"/>
      <c r="F24" s="143" t="s">
        <v>32</v>
      </c>
      <c r="G24" s="144">
        <f>G13+G14+G16+G18+G19+G20+G21</f>
        <v>860</v>
      </c>
      <c r="H24" s="117"/>
      <c r="I24" s="114">
        <f t="shared" ref="I24:Y24" si="1">I13+I14+I16+I18+I19+I20+I21</f>
        <v>32.61</v>
      </c>
      <c r="J24" s="115">
        <f t="shared" si="1"/>
        <v>28.21</v>
      </c>
      <c r="K24" s="116">
        <f t="shared" si="1"/>
        <v>85.33</v>
      </c>
      <c r="L24" s="145">
        <f t="shared" si="1"/>
        <v>738.01</v>
      </c>
      <c r="M24" s="114">
        <f t="shared" si="1"/>
        <v>0.23</v>
      </c>
      <c r="N24" s="115">
        <f t="shared" si="1"/>
        <v>0.23699999999999999</v>
      </c>
      <c r="O24" s="115">
        <f t="shared" si="1"/>
        <v>44.1</v>
      </c>
      <c r="P24" s="115">
        <f t="shared" si="1"/>
        <v>713.7</v>
      </c>
      <c r="Q24" s="116">
        <f t="shared" si="1"/>
        <v>0.28600000000000003</v>
      </c>
      <c r="R24" s="114">
        <f t="shared" si="1"/>
        <v>154</v>
      </c>
      <c r="S24" s="115">
        <f t="shared" si="1"/>
        <v>374.35999999999996</v>
      </c>
      <c r="T24" s="115">
        <f t="shared" si="1"/>
        <v>114.27999999999999</v>
      </c>
      <c r="U24" s="115">
        <f t="shared" si="1"/>
        <v>8.09</v>
      </c>
      <c r="V24" s="115">
        <f t="shared" si="1"/>
        <v>759.77</v>
      </c>
      <c r="W24" s="115">
        <f t="shared" si="1"/>
        <v>0.12434000000000001</v>
      </c>
      <c r="X24" s="115">
        <f t="shared" si="1"/>
        <v>8.7000000000000011E-3</v>
      </c>
      <c r="Y24" s="116">
        <f t="shared" si="1"/>
        <v>0.60500000000000009</v>
      </c>
    </row>
    <row r="25" spans="2:25" s="95" customFormat="1" ht="33.75" customHeight="1" thickBot="1" x14ac:dyDescent="0.3">
      <c r="B25" s="146"/>
      <c r="C25" s="119" t="s">
        <v>46</v>
      </c>
      <c r="D25" s="147"/>
      <c r="E25" s="148"/>
      <c r="F25" s="149" t="s">
        <v>33</v>
      </c>
      <c r="G25" s="150"/>
      <c r="H25" s="151"/>
      <c r="I25" s="152"/>
      <c r="J25" s="153"/>
      <c r="K25" s="154"/>
      <c r="L25" s="155">
        <f>L24/23.5</f>
        <v>31.40468085106383</v>
      </c>
      <c r="M25" s="152"/>
      <c r="N25" s="156"/>
      <c r="O25" s="153"/>
      <c r="P25" s="153"/>
      <c r="Q25" s="154"/>
      <c r="R25" s="152"/>
      <c r="S25" s="153"/>
      <c r="T25" s="153"/>
      <c r="U25" s="153"/>
      <c r="V25" s="153"/>
      <c r="W25" s="153"/>
      <c r="X25" s="153"/>
      <c r="Y25" s="154"/>
    </row>
    <row r="26" spans="2:25" x14ac:dyDescent="0.25">
      <c r="C26" s="1"/>
      <c r="I26" s="157"/>
      <c r="L26" s="158"/>
    </row>
    <row r="27" spans="2:25" ht="18.75" x14ac:dyDescent="0.25">
      <c r="B27" s="53" t="s">
        <v>39</v>
      </c>
      <c r="C27" s="159"/>
      <c r="D27" s="54"/>
      <c r="E27" s="54"/>
      <c r="F27" s="160"/>
      <c r="G27" s="161"/>
    </row>
    <row r="28" spans="2:25" ht="18.75" x14ac:dyDescent="0.25">
      <c r="B28" s="55" t="s">
        <v>40</v>
      </c>
      <c r="C28" s="162"/>
      <c r="D28" s="56"/>
      <c r="E28" s="56"/>
      <c r="F28" s="160"/>
      <c r="G28" s="161"/>
    </row>
  </sheetData>
  <mergeCells count="11">
    <mergeCell ref="G4:G5"/>
    <mergeCell ref="B4:B5"/>
    <mergeCell ref="C4:C5"/>
    <mergeCell ref="D4:D5"/>
    <mergeCell ref="E4:E5"/>
    <mergeCell ref="F4:F5"/>
    <mergeCell ref="H4:H5"/>
    <mergeCell ref="I4:K4"/>
    <mergeCell ref="L4:L5"/>
    <mergeCell ref="M4:Q4"/>
    <mergeCell ref="R4:Y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2022-12-09T05:54:55Z</dcterms:modified>
</cp:coreProperties>
</file>